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M4" i="1"/>
  <c r="O6" i="1"/>
  <c r="O10" i="1" s="1"/>
  <c r="O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I13" i="1" s="1"/>
  <c r="H6" i="1"/>
  <c r="H10" i="1"/>
  <c r="H13" i="1" s="1"/>
  <c r="G6" i="1"/>
  <c r="G10" i="1" s="1"/>
  <c r="G13" i="1" s="1"/>
  <c r="F6" i="1"/>
  <c r="F10" i="1" s="1"/>
  <c r="E6" i="1"/>
  <c r="E10" i="1"/>
  <c r="E13" i="1" s="1"/>
  <c r="M10" i="1"/>
  <c r="N6" i="1"/>
  <c r="N10" i="1" s="1"/>
  <c r="D7" i="1"/>
  <c r="K10" i="1" l="1"/>
  <c r="F13" i="1"/>
  <c r="K13" i="1" s="1"/>
  <c r="L13" i="1"/>
  <c r="M13" i="1"/>
  <c r="L10" i="1"/>
</calcChain>
</file>

<file path=xl/sharedStrings.xml><?xml version="1.0" encoding="utf-8"?>
<sst xmlns="http://schemas.openxmlformats.org/spreadsheetml/2006/main" count="78" uniqueCount="56">
  <si>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</si>
  <si>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</si>
  <si>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</si>
  <si>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</si>
  <si>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</si>
  <si>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</si>
  <si>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</si>
  <si>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</si>
  <si>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</si>
  <si>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</si>
  <si>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</si>
  <si>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</si>
  <si>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</si>
  <si>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</si>
  <si>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</si>
  <si>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</si>
  <si>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</si>
  <si>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</si>
  <si>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</si>
  <si>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</si>
  <si>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</si>
  <si>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</si>
  <si>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</si>
  <si>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</si>
  <si>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</si>
  <si>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</si>
  <si>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</si>
  <si>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</si>
  <si>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</si>
  <si>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</si>
  <si>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</si>
  <si>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</si>
  <si>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</si>
  <si>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</si>
  <si>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</si>
  <si>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2.10.1967</t>
  </si>
  <si>
    <t>9.</t>
  </si>
  <si>
    <t>YJ</t>
  </si>
  <si>
    <t>7.</t>
  </si>
  <si>
    <t>puolivälierät</t>
  </si>
  <si>
    <t>YJ = Ylihärmän Junkkarit  (1908)</t>
  </si>
  <si>
    <t>Jaana Ojala os. Perkkalainen</t>
  </si>
  <si>
    <t>ENSIMMÄISET</t>
  </si>
  <si>
    <t>Ottelu</t>
  </si>
  <si>
    <t>1.  ottelu</t>
  </si>
  <si>
    <t>Lyöty juoksu</t>
  </si>
  <si>
    <t>Tuotu juoksu</t>
  </si>
  <si>
    <t>Kunnari</t>
  </si>
  <si>
    <t>02.05. 1993  YJ - IT  6-7</t>
  </si>
  <si>
    <t xml:space="preserve">  25 v   7 kk   0 pv</t>
  </si>
  <si>
    <t>07.07. 1993  YJ - Pesäkarhut  8-3</t>
  </si>
  <si>
    <t>12.  ottelu</t>
  </si>
  <si>
    <t>13.  ottelu</t>
  </si>
  <si>
    <t xml:space="preserve">  25 v   9 kk   5 pv</t>
  </si>
  <si>
    <t>11.07. 1993  ViU - YJ  7-9</t>
  </si>
  <si>
    <t xml:space="preserve">  20 v   9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</si>
</sst>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41</v>
      </c>
      <c r="C1" s="2"/>
      <c r="D1" s="3"/>
      <c r="E1" s="3"/>
      <c r="F1" s="3"/>
      <c r="G1" s="4" t="s">
        <v>35</v>
      </c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36</v>
      </c>
      <c r="D4" s="29" t="s">
        <v>37</v>
      </c>
      <c r="E4" s="27">
        <v>18</v>
      </c>
      <c r="F4" s="27">
        <v>2</v>
      </c>
      <c r="G4" s="27">
        <v>1</v>
      </c>
      <c r="H4" s="27">
        <v>15</v>
      </c>
      <c r="I4" s="27">
        <v>42</v>
      </c>
      <c r="J4" s="27">
        <v>29</v>
      </c>
      <c r="K4" s="27">
        <v>4</v>
      </c>
      <c r="L4" s="27">
        <v>6</v>
      </c>
      <c r="M4" s="27">
        <f>SUM(F4+G4)</f>
        <v>3</v>
      </c>
      <c r="N4" s="61">
        <v>0.52600000000000002</v>
      </c>
      <c r="O4" s="37">
        <f>PRODUCT(I4/N4)</f>
        <v>79.847908745247139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 t="s">
        <v>38</v>
      </c>
      <c r="D5" s="29" t="s">
        <v>37</v>
      </c>
      <c r="E5" s="27">
        <v>22</v>
      </c>
      <c r="F5" s="27">
        <v>2</v>
      </c>
      <c r="G5" s="27">
        <v>0</v>
      </c>
      <c r="H5" s="27">
        <v>11</v>
      </c>
      <c r="I5" s="27">
        <v>39</v>
      </c>
      <c r="J5" s="27">
        <v>25</v>
      </c>
      <c r="K5" s="27">
        <v>7</v>
      </c>
      <c r="L5" s="27">
        <v>5</v>
      </c>
      <c r="M5" s="27">
        <v>2</v>
      </c>
      <c r="N5" s="30">
        <v>0.61899999999999999</v>
      </c>
      <c r="O5" s="37">
        <f>PRODUCT(I5/N5)</f>
        <v>63.004846526655896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40</v>
      </c>
      <c r="F6" s="19">
        <f t="shared" si="0"/>
        <v>4</v>
      </c>
      <c r="G6" s="19">
        <f t="shared" si="0"/>
        <v>1</v>
      </c>
      <c r="H6" s="19">
        <f t="shared" si="0"/>
        <v>26</v>
      </c>
      <c r="I6" s="19">
        <f t="shared" si="0"/>
        <v>81</v>
      </c>
      <c r="J6" s="19">
        <f t="shared" si="0"/>
        <v>54</v>
      </c>
      <c r="K6" s="19">
        <f t="shared" si="0"/>
        <v>11</v>
      </c>
      <c r="L6" s="19">
        <f t="shared" si="0"/>
        <v>11</v>
      </c>
      <c r="M6" s="19">
        <f t="shared" si="0"/>
        <v>5</v>
      </c>
      <c r="N6" s="31">
        <f>PRODUCT(I6/O6)</f>
        <v>0.56701741486068113</v>
      </c>
      <c r="O6" s="32">
        <f t="shared" ref="O6:AE6" si="1">SUM(O4:O5)</f>
        <v>142.85275527190305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69.666666666666657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40</v>
      </c>
      <c r="F10" s="27">
        <f>PRODUCT(F6)</f>
        <v>4</v>
      </c>
      <c r="G10" s="27">
        <f>PRODUCT(G6)</f>
        <v>1</v>
      </c>
      <c r="H10" s="27">
        <f>PRODUCT(H6)</f>
        <v>26</v>
      </c>
      <c r="I10" s="27">
        <f>PRODUCT(I6)</f>
        <v>81</v>
      </c>
      <c r="J10" s="1"/>
      <c r="K10" s="43">
        <f>PRODUCT((F10+G10)/E10)</f>
        <v>0.125</v>
      </c>
      <c r="L10" s="43">
        <f>PRODUCT(H10/E10)</f>
        <v>0.65</v>
      </c>
      <c r="M10" s="43">
        <f>PRODUCT(I10/E10)</f>
        <v>2.0249999999999999</v>
      </c>
      <c r="N10" s="30">
        <f>PRODUCT(N6)</f>
        <v>0.56701741486068113</v>
      </c>
      <c r="O10" s="25">
        <f>PRODUCT(O6)</f>
        <v>142.85275527190305</v>
      </c>
      <c r="P10" s="64" t="s">
        <v>43</v>
      </c>
      <c r="Q10" s="65"/>
      <c r="R10" s="65"/>
      <c r="S10" s="66" t="s">
        <v>48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44</v>
      </c>
      <c r="AE10" s="66"/>
      <c r="AF10" s="68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45</v>
      </c>
      <c r="Q11" s="70"/>
      <c r="R11" s="70"/>
      <c r="S11" s="71" t="s">
        <v>50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51</v>
      </c>
      <c r="AE11" s="71"/>
      <c r="AF11" s="73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46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44</v>
      </c>
      <c r="AE12" s="71"/>
      <c r="AF12" s="73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40</v>
      </c>
      <c r="F13" s="19">
        <f>SUM(F10:F12)</f>
        <v>4</v>
      </c>
      <c r="G13" s="19">
        <f>SUM(G10:G12)</f>
        <v>1</v>
      </c>
      <c r="H13" s="19">
        <f>SUM(H10:H12)</f>
        <v>26</v>
      </c>
      <c r="I13" s="19">
        <f>SUM(I10:I12)</f>
        <v>81</v>
      </c>
      <c r="J13" s="1"/>
      <c r="K13" s="55">
        <f>PRODUCT((F13+G13)/E13)</f>
        <v>0.125</v>
      </c>
      <c r="L13" s="55">
        <f>PRODUCT(H13/E13)</f>
        <v>0.65</v>
      </c>
      <c r="M13" s="55">
        <f>PRODUCT(I13/E13)</f>
        <v>2.0249999999999999</v>
      </c>
      <c r="N13" s="31"/>
      <c r="O13" s="25">
        <f>SUM(O10:O12)</f>
        <v>142.85275527190305</v>
      </c>
      <c r="P13" s="74" t="s">
        <v>47</v>
      </c>
      <c r="Q13" s="75"/>
      <c r="R13" s="75"/>
      <c r="S13" s="76" t="s">
        <v>54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 t="s">
        <v>52</v>
      </c>
      <c r="AE13" s="76"/>
      <c r="AF13" s="78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2019-01-27T11:16:54Z</dcterms:modified>
</cp:coreProperties>
</file>